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D5" i="1"/>
  <c r="C5" i="1"/>
</calcChain>
</file>

<file path=xl/sharedStrings.xml><?xml version="1.0" encoding="utf-8"?>
<sst xmlns="http://schemas.openxmlformats.org/spreadsheetml/2006/main" count="7" uniqueCount="7">
  <si>
    <t>v0</t>
  </si>
  <si>
    <t>α</t>
  </si>
  <si>
    <t>x</t>
  </si>
  <si>
    <t>y</t>
  </si>
  <si>
    <t>м/с</t>
  </si>
  <si>
    <t>градусы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</si>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</sst>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Бросание</a:t>
            </a:r>
            <a:r>
              <a:rPr lang="ru-RU" baseline="0"/>
              <a:t> мяча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Траектория движения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Лист1!$C$5:$C$20</c:f>
              <c:numCache>
                <c:formatCode>0.00</c:formatCode>
                <c:ptCount val="16"/>
                <c:pt idx="0" formatCode="General">
                  <c:v>0</c:v>
                </c:pt>
                <c:pt idx="1">
                  <c:v>2.064875170863766</c:v>
                </c:pt>
                <c:pt idx="2">
                  <c:v>4.1297503417275321</c:v>
                </c:pt>
                <c:pt idx="3">
                  <c:v>6.1946255125912977</c:v>
                </c:pt>
                <c:pt idx="4">
                  <c:v>8.2595006834550642</c:v>
                </c:pt>
                <c:pt idx="5">
                  <c:v>10.324375854318831</c:v>
                </c:pt>
                <c:pt idx="6">
                  <c:v>12.389251025182595</c:v>
                </c:pt>
                <c:pt idx="7">
                  <c:v>14.454126196046364</c:v>
                </c:pt>
                <c:pt idx="8">
                  <c:v>16.519001366910128</c:v>
                </c:pt>
                <c:pt idx="9">
                  <c:v>18.583876537773893</c:v>
                </c:pt>
                <c:pt idx="10">
                  <c:v>20.648751708637661</c:v>
                </c:pt>
                <c:pt idx="11">
                  <c:v>22.71362687950143</c:v>
                </c:pt>
                <c:pt idx="12">
                  <c:v>24.778502050365191</c:v>
                </c:pt>
                <c:pt idx="13">
                  <c:v>26.843377221228963</c:v>
                </c:pt>
                <c:pt idx="14">
                  <c:v>28.908252392092727</c:v>
                </c:pt>
                <c:pt idx="15">
                  <c:v>30.973127562956492</c:v>
                </c:pt>
              </c:numCache>
            </c:numRef>
          </c:xVal>
          <c:yVal>
            <c:numRef>
              <c:f>Лист1!$D$5:$D$20</c:f>
              <c:numCache>
                <c:formatCode>0.00</c:formatCode>
                <c:ptCount val="16"/>
                <c:pt idx="0" formatCode="General">
                  <c:v>0</c:v>
                </c:pt>
                <c:pt idx="1">
                  <c:v>2.7529473594403702</c:v>
                </c:pt>
                <c:pt idx="2">
                  <c:v>5.11389471888074</c:v>
                </c:pt>
                <c:pt idx="3">
                  <c:v>7.0828420783211099</c:v>
                </c:pt>
                <c:pt idx="4">
                  <c:v>8.6597894377614804</c:v>
                </c:pt>
                <c:pt idx="5">
                  <c:v>9.8447367972018522</c:v>
                </c:pt>
                <c:pt idx="6">
                  <c:v>10.637684156642219</c:v>
                </c:pt>
                <c:pt idx="7">
                  <c:v>11.038631516082592</c:v>
                </c:pt>
                <c:pt idx="8">
                  <c:v>11.047578875522959</c:v>
                </c:pt>
                <c:pt idx="9">
                  <c:v>10.664526234963331</c:v>
                </c:pt>
                <c:pt idx="10">
                  <c:v>9.8894735944037038</c:v>
                </c:pt>
                <c:pt idx="11">
                  <c:v>8.7224209538440682</c:v>
                </c:pt>
                <c:pt idx="12">
                  <c:v>7.1633683132844403</c:v>
                </c:pt>
                <c:pt idx="13">
                  <c:v>5.2123156727248201</c:v>
                </c:pt>
                <c:pt idx="14">
                  <c:v>2.8692630321651862</c:v>
                </c:pt>
                <c:pt idx="15">
                  <c:v>0.13421039160555637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19536"/>
        <c:axId val="492017880"/>
      </c:scatterChart>
      <c:valAx>
        <c:axId val="49201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7693372244553347"/>
              <c:y val="0.8515214094280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92017880"/>
        <c:crosses val="autoZero"/>
        <c:crossBetween val="midCat"/>
      </c:valAx>
      <c:valAx>
        <c:axId val="49201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4.4755244755244755E-2"/>
              <c:y val="3.82263035062569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92019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065260723528442"/>
          <c:y val="0.93813696770753252"/>
          <c:w val="0.19995658170441721"/>
          <c:h val="5.9367170132757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1</xdr:row>
      <xdr:rowOff>76200</xdr:rowOff>
    </xdr:from>
    <xdr:to>
      <xdr:col>16</xdr:col>
      <xdr:colOff>285750</xdr:colOff>
      <xdr:row>20</xdr:row>
      <xdr:rowOff>66675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tabSelected="1" workbookViewId="0">
      <selection activeCell="S12" sqref="S12"/>
    </sheetView>
  </sheetViews>
  <sheetFormatPr defaultRowHeight="15" x14ac:dyDescent="0.25"/>
  <cols>
    <col min="1" max="1" width="9.140625" customWidth="1"/>
  </cols>
  <sheetData>
    <row r="1" spans="2:4" x14ac:dyDescent="0.25">
      <c r="B1" t="s">
        <v>0</v>
      </c>
      <c r="C1">
        <v>18</v>
      </c>
      <c r="D1" t="s">
        <v>4</v>
      </c>
    </row>
    <row r="2" spans="2:4" x14ac:dyDescent="0.25">
      <c r="B2" s="1" t="s">
        <v>1</v>
      </c>
      <c r="C2">
        <v>55</v>
      </c>
      <c r="D2" t="s">
        <v>5</v>
      </c>
    </row>
    <row r="3" spans="2:4" x14ac:dyDescent="0.25">
      <c r="B3" s="1"/>
    </row>
    <row r="4" spans="2:4" x14ac:dyDescent="0.25">
      <c r="B4" t="s">
        <v>6</v>
      </c>
      <c r="C4" t="s">
        <v>2</v>
      </c>
      <c r="D4" t="s">
        <v>3</v>
      </c>
    </row>
    <row r="5" spans="2:4" x14ac:dyDescent="0.25">
      <c r="B5">
        <v>0</v>
      </c>
      <c r="C5">
        <f>$C$1*B5*COS(RADIANS($C$2))</f>
        <v>0</v>
      </c>
      <c r="D5">
        <f>$C$1*B5*SIN(RADIANS($C$2))-(9.8*B5^2/2)</f>
        <v>0</v>
      </c>
    </row>
    <row r="6" spans="2:4" x14ac:dyDescent="0.25">
      <c r="B6">
        <v>0.2</v>
      </c>
      <c r="C6" s="2">
        <f t="shared" ref="C6:C20" si="0">$C$1*B6*COS(RADIANS($C$2))</f>
        <v>2.064875170863766</v>
      </c>
      <c r="D6" s="2">
        <f t="shared" ref="D6:D20" si="1">$C$1*B6*SIN(RADIANS($C$2))-(9.8*B6^2/2)</f>
        <v>2.7529473594403702</v>
      </c>
    </row>
    <row r="7" spans="2:4" x14ac:dyDescent="0.25">
      <c r="B7">
        <v>0.4</v>
      </c>
      <c r="C7" s="2">
        <f t="shared" si="0"/>
        <v>4.1297503417275321</v>
      </c>
      <c r="D7" s="2">
        <f t="shared" si="1"/>
        <v>5.11389471888074</v>
      </c>
    </row>
    <row r="8" spans="2:4" x14ac:dyDescent="0.25">
      <c r="B8">
        <v>0.6</v>
      </c>
      <c r="C8" s="2">
        <f t="shared" si="0"/>
        <v>6.1946255125912977</v>
      </c>
      <c r="D8" s="2">
        <f t="shared" si="1"/>
        <v>7.0828420783211099</v>
      </c>
    </row>
    <row r="9" spans="2:4" x14ac:dyDescent="0.25">
      <c r="B9">
        <v>0.8</v>
      </c>
      <c r="C9" s="2">
        <f t="shared" si="0"/>
        <v>8.2595006834550642</v>
      </c>
      <c r="D9" s="2">
        <f t="shared" si="1"/>
        <v>8.6597894377614804</v>
      </c>
    </row>
    <row r="10" spans="2:4" x14ac:dyDescent="0.25">
      <c r="B10">
        <v>1</v>
      </c>
      <c r="C10" s="2">
        <f t="shared" si="0"/>
        <v>10.324375854318831</v>
      </c>
      <c r="D10" s="2">
        <f t="shared" si="1"/>
        <v>9.8447367972018522</v>
      </c>
    </row>
    <row r="11" spans="2:4" x14ac:dyDescent="0.25">
      <c r="B11">
        <v>1.2</v>
      </c>
      <c r="C11" s="2">
        <f t="shared" si="0"/>
        <v>12.389251025182595</v>
      </c>
      <c r="D11" s="2">
        <f t="shared" si="1"/>
        <v>10.637684156642219</v>
      </c>
    </row>
    <row r="12" spans="2:4" x14ac:dyDescent="0.25">
      <c r="B12">
        <v>1.4</v>
      </c>
      <c r="C12" s="2">
        <f t="shared" si="0"/>
        <v>14.454126196046364</v>
      </c>
      <c r="D12" s="2">
        <f t="shared" si="1"/>
        <v>11.038631516082592</v>
      </c>
    </row>
    <row r="13" spans="2:4" x14ac:dyDescent="0.25">
      <c r="B13">
        <v>1.6</v>
      </c>
      <c r="C13" s="2">
        <f t="shared" si="0"/>
        <v>16.519001366910128</v>
      </c>
      <c r="D13" s="2">
        <f t="shared" si="1"/>
        <v>11.047578875522959</v>
      </c>
    </row>
    <row r="14" spans="2:4" x14ac:dyDescent="0.25">
      <c r="B14">
        <v>1.8</v>
      </c>
      <c r="C14" s="2">
        <f t="shared" si="0"/>
        <v>18.583876537773893</v>
      </c>
      <c r="D14" s="2">
        <f t="shared" si="1"/>
        <v>10.664526234963331</v>
      </c>
    </row>
    <row r="15" spans="2:4" x14ac:dyDescent="0.25">
      <c r="B15">
        <v>2</v>
      </c>
      <c r="C15" s="2">
        <f t="shared" si="0"/>
        <v>20.648751708637661</v>
      </c>
      <c r="D15" s="2">
        <f t="shared" si="1"/>
        <v>9.8894735944037038</v>
      </c>
    </row>
    <row r="16" spans="2:4" x14ac:dyDescent="0.25">
      <c r="B16">
        <v>2.2000000000000002</v>
      </c>
      <c r="C16" s="2">
        <f t="shared" si="0"/>
        <v>22.71362687950143</v>
      </c>
      <c r="D16" s="2">
        <f t="shared" si="1"/>
        <v>8.7224209538440682</v>
      </c>
    </row>
    <row r="17" spans="2:4" x14ac:dyDescent="0.25">
      <c r="B17">
        <v>2.4</v>
      </c>
      <c r="C17" s="2">
        <f t="shared" si="0"/>
        <v>24.778502050365191</v>
      </c>
      <c r="D17" s="2">
        <f t="shared" si="1"/>
        <v>7.1633683132844403</v>
      </c>
    </row>
    <row r="18" spans="2:4" x14ac:dyDescent="0.25">
      <c r="B18">
        <v>2.6</v>
      </c>
      <c r="C18" s="2">
        <f t="shared" si="0"/>
        <v>26.843377221228963</v>
      </c>
      <c r="D18" s="2">
        <f t="shared" si="1"/>
        <v>5.2123156727248201</v>
      </c>
    </row>
    <row r="19" spans="2:4" x14ac:dyDescent="0.25">
      <c r="B19">
        <v>2.8</v>
      </c>
      <c r="C19" s="2">
        <f t="shared" si="0"/>
        <v>28.908252392092727</v>
      </c>
      <c r="D19" s="2">
        <f t="shared" si="1"/>
        <v>2.8692630321651862</v>
      </c>
    </row>
    <row r="20" spans="2:4" x14ac:dyDescent="0.25">
      <c r="B20">
        <v>3</v>
      </c>
      <c r="C20" s="2">
        <f t="shared" si="0"/>
        <v>30.973127562956492</v>
      </c>
      <c r="D20" s="2">
        <f t="shared" si="1"/>
        <v>0.13421039160555637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2015-05-10T05:54:25Z</dcterms:modified>
</cp:coreProperties>
</file>